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4" i="1"/>
  <c r="D4"/>
  <c r="F2"/>
  <c r="E2"/>
  <c r="D2"/>
  <c r="C2"/>
  <c r="C4" s="1"/>
  <c r="F65"/>
  <c r="E65"/>
  <c r="D65"/>
  <c r="C65"/>
  <c r="F55"/>
  <c r="E55"/>
  <c r="D55"/>
  <c r="C55"/>
  <c r="C11" s="1"/>
  <c r="F32"/>
  <c r="E32"/>
  <c r="F23"/>
  <c r="F12" s="1"/>
  <c r="F11" s="1"/>
  <c r="E23"/>
  <c r="D23"/>
  <c r="F13"/>
  <c r="E13"/>
  <c r="D13"/>
  <c r="C13"/>
  <c r="E12"/>
  <c r="D12"/>
  <c r="C12"/>
  <c r="E11"/>
  <c r="D11"/>
</calcChain>
</file>

<file path=xl/sharedStrings.xml><?xml version="1.0" encoding="utf-8"?>
<sst xmlns="http://schemas.openxmlformats.org/spreadsheetml/2006/main" count="110" uniqueCount="103">
  <si>
    <t xml:space="preserve">ΒΑΘΜΟΛΟΓΗΣΗ </t>
  </si>
  <si>
    <t>Αρ. Πρωτοκ.</t>
  </si>
  <si>
    <t>Αριθμός Μητρώου</t>
  </si>
  <si>
    <t>Υποψήφιος</t>
  </si>
  <si>
    <t xml:space="preserve"> ΑΓΓΕΛΗΣ ΝΙΚΟΛΑΟΣ</t>
  </si>
  <si>
    <t>ΚΟΤΤΟΡΑΣ ΑΠΟΣΤΟΛΟΣ</t>
  </si>
  <si>
    <t>ΚΟΝΤΟΥ ΑΣΠΑΣΙΑ</t>
  </si>
  <si>
    <t>ΑΡΕΛΑΚΗ ΧΡΥΣΟΥΛΑ</t>
  </si>
  <si>
    <t>Ειδικότητα</t>
  </si>
  <si>
    <t>ΠΕ82</t>
  </si>
  <si>
    <t>ΠΕ80</t>
  </si>
  <si>
    <t>ΠΕ70 ΕΑΕ</t>
  </si>
  <si>
    <t xml:space="preserve"> Διεύθυνση Εκπαίδευσης</t>
  </si>
  <si>
    <t>ΣΑΜΟΥ</t>
  </si>
  <si>
    <t>Κλάδος</t>
  </si>
  <si>
    <t>ΣΥΝΟΛΟ ΜΟΡΙΩΝ: (2)+(3)</t>
  </si>
  <si>
    <t>2. ΕΠΙΣΤΗΜΟΝΙΚΗ-ΠΑΙΔΑΓΩΓΙΚΗ ΣΥΓΚΡΟΤΗΣΗ</t>
  </si>
  <si>
    <t>2α) ΤΙΤΛΟΙ ΣΠΟΥΔΩΝ</t>
  </si>
  <si>
    <t>2αα) 1οΔιδακτορικό</t>
  </si>
  <si>
    <t>2αβ) 2οΔιδακτορικό</t>
  </si>
  <si>
    <t>2αγ) 1οΜεταπτυχιακό</t>
  </si>
  <si>
    <t>2αδ) 2οΜεταπτυχιακό</t>
  </si>
  <si>
    <t>2αε) Διδασκαλείο</t>
  </si>
  <si>
    <t>2αστ) 2οΠτυχίο(4ετές)</t>
  </si>
  <si>
    <t>2αζ) 2οΠτυχίο(&lt;4ετές)</t>
  </si>
  <si>
    <t>2αη) ΠτυχίοΕΣΔΔΑ</t>
  </si>
  <si>
    <t>2αθ) 3οΠτυχίο</t>
  </si>
  <si>
    <t>2β) ΕΠΙΜΟΡΦΩΣΗ</t>
  </si>
  <si>
    <t>2βα) ΣΕΛΜΕ/ΣΕΛΔΕ/ΑΣΠΑΙΤΕ/ΣΕΛΕΤΕ</t>
  </si>
  <si>
    <t>2ββ) ΑΕΙ(9μήνες ή 300ώρες)</t>
  </si>
  <si>
    <t>2βγ) ΠΕΚΕΣ/ΠΕΚ/ΙΕΠ/ΠΙ/ΟΕΠΕΚ</t>
  </si>
  <si>
    <t>0,10/10 ωρες</t>
  </si>
  <si>
    <t>2βδ) ΕΚΔΔΑ/ΔΟΕ/ΟΛΜΕ</t>
  </si>
  <si>
    <t>2βε) Μείζον Πρόγρ.Επιμόρφωσης</t>
  </si>
  <si>
    <t>2βστ) Θεματ. Ενοτ. ΕΑΠ</t>
  </si>
  <si>
    <t>1/ετ. ή 0,5/εξαμ</t>
  </si>
  <si>
    <t>2βζ) ΤΠΕ Β-Επιπέδου</t>
  </si>
  <si>
    <t>2βη) ΤΠΕ Β1-Επιπέδου</t>
  </si>
  <si>
    <t>2γ) ΞΕΝΕΣ ΓΛΩΣΣΕΣ</t>
  </si>
  <si>
    <t>2γα) 1η ΞένηΓλώσσα (Γ2)</t>
  </si>
  <si>
    <t>2γβ) 1η ΞένηΓλώσσα (Γ1)</t>
  </si>
  <si>
    <t>2γγ) 1η ΞένηΓλώσσα (Β2)</t>
  </si>
  <si>
    <t>2γδ) 2η ΞένηΓλώσσα (Γ2)</t>
  </si>
  <si>
    <t>2γε) 2η ΞένηΓλώσσα (Γ1)</t>
  </si>
  <si>
    <t>2γστ) 2η ΞένηΓλώσσα (Β2)</t>
  </si>
  <si>
    <t>2δ) ΣΥΓΓΡΑΦΙΚΟ-ΕΡΕΥΝΗΤΙΚΟ ΕΡΓΟ</t>
  </si>
  <si>
    <t>2δα) ΒΙΒΛΙΑ, ΣΥΛΛΟΓΙΚΟΙ ΤΟΜΟΙ</t>
  </si>
  <si>
    <t>2δα.i) Βιβλία Διεθνή</t>
  </si>
  <si>
    <t>2/βιβλίο</t>
  </si>
  <si>
    <t>2δα.ii) Βιβλία Ελληνικά</t>
  </si>
  <si>
    <t>1/βιβλίο</t>
  </si>
  <si>
    <t>2δα.iii) Κεφάλαια Διεθνή</t>
  </si>
  <si>
    <t>0,5/τόμο</t>
  </si>
  <si>
    <t>2δα.iv) Κεφάλαια Ελληνικά</t>
  </si>
  <si>
    <t>0,25/τόμο</t>
  </si>
  <si>
    <t>2δα.v) Πρακτικά Διεθνή Συνεδ.</t>
  </si>
  <si>
    <t>0,5/εισηγ</t>
  </si>
  <si>
    <t>2δα.vi) Πρακτικά Ελληνικά Συνεδ.</t>
  </si>
  <si>
    <t>0,25/εισηγ</t>
  </si>
  <si>
    <t>2δα.vii) Σχολ.Εγχ.</t>
  </si>
  <si>
    <t>1,5/εγχ</t>
  </si>
  <si>
    <t>2δα.viii) Ομάδα Σύνταξης ΑΠΣ</t>
  </si>
  <si>
    <t>2δα.ix) Εκπ. Λογισμικό</t>
  </si>
  <si>
    <t>0,25/λογισμ</t>
  </si>
  <si>
    <t>2δα.x) Επιμ. Υλικό</t>
  </si>
  <si>
    <t>0,10/προγρ</t>
  </si>
  <si>
    <t>2δβ) ΑΡΘΡΑ</t>
  </si>
  <si>
    <t>2δβ.i) Άρθρα Διεθνή</t>
  </si>
  <si>
    <t>1/αρθ</t>
  </si>
  <si>
    <t>2δβ.ii) Άρθρα Ελληνικά</t>
  </si>
  <si>
    <t>0,5/αρθρ</t>
  </si>
  <si>
    <t>2ε) ΔΙΔΑΚΤΙΚΟ ΕΡΓΟ ΣΤΗΝ ΑΝΩΤΑΤΗ</t>
  </si>
  <si>
    <t>0,5/εξαμ</t>
  </si>
  <si>
    <t>3. ΔΙΔΑΚΤΙΚΗ-ΣΥΜΒΟΥΛΕΥΤΙΚΗ ΚΑΘΟΔΗΓΗΣΗ</t>
  </si>
  <si>
    <t>Ανώτατο Όριο: 3α+3β+3γ</t>
  </si>
  <si>
    <t>3α) ΔΙΔΑΚΤΙΚΗ ΕΜΠΕΙΡΙΑ</t>
  </si>
  <si>
    <t>3αα) Διδακτική Εμπ. σε Σχολ.Μονάδες</t>
  </si>
  <si>
    <t>1/ετος</t>
  </si>
  <si>
    <t>3αβ) Διδακτική Εμπ. σε ΠΣ/ΠΕΙ.Σ(θετική Aξ.)</t>
  </si>
  <si>
    <t>0,5/ετος</t>
  </si>
  <si>
    <t>3β) ΠΑΡΟΧΗ ΕΠΙΜΟΡΦΩΤΙΚΟΥ ΕΡΓΟΥ ΙΕΠ ΠΕΚ</t>
  </si>
  <si>
    <t>0,10/10 ώρες</t>
  </si>
  <si>
    <t>3γ) ΣΥΜΜΕΤΟΧΗ σε ΕΡΕΥΝΗΤΙΚΑ ΠΡΟΓΡΑΜΜΑΤΑ</t>
  </si>
  <si>
    <t>3γα) ΙΕΠ,ΠΙ,ΑΕΙ</t>
  </si>
  <si>
    <t>1/πρόγρ</t>
  </si>
  <si>
    <t>3γβ) ΚΑΙΝΟΤΟΜΑ ΠΡΟΓΡ. Ε.Ε. και Διεθνείς Οργαν.</t>
  </si>
  <si>
    <t>3δ) ΣΥΜΒΟΥΛΕΥΤΙΚΟ-ΚΑΘΟΔΗΓΗΤΙΚΟ ΕΡΓΟ</t>
  </si>
  <si>
    <t>3ε) ΔΙΟΙΚΗΤΙΚΗ-ΥΠΟΣΤΗΡΙΚΤΙΚΗ ΕΜΠΕΙΡΙΑ</t>
  </si>
  <si>
    <t>3εα) Διοικητική Εμπειρία Ομάδα-1 ΠΔΕ</t>
  </si>
  <si>
    <t>2/ΈΤΟΣ</t>
  </si>
  <si>
    <t>3εβ) Διοικητική Εμπειρία Ομάδα-2 ΔΔΕ</t>
  </si>
  <si>
    <t>1,75/ΕΤΟΣ</t>
  </si>
  <si>
    <t>3εγ) Διοικητική Εμπειρία Ομάδα-3 ΣΧΟΛ</t>
  </si>
  <si>
    <t>1,5/ΕΤΟΣ</t>
  </si>
  <si>
    <t>3εδ)Διοικητική εμπειρία Ομάδα -4 Υποδ</t>
  </si>
  <si>
    <t>0,5/ΕΤΟΣ</t>
  </si>
  <si>
    <t>3εε) Διοικητική Εμπειρία Ομάδα-5 Υπευθ.κλπ</t>
  </si>
  <si>
    <t>3εστ) Διοικητική Εμπειρία Ομάδα-6 αποσπαση ΥΠ</t>
  </si>
  <si>
    <t>0,25/ΕΤΟΣ</t>
  </si>
  <si>
    <t>ΜΟΡΙΑ ΣΥΝΕΝΤΕΥΞΗΣ</t>
  </si>
  <si>
    <t>ΣΥΝΟΛΟ ΜΟΡΙΩΝ</t>
  </si>
  <si>
    <t>ΤΕΛΙΚΟ</t>
  </si>
  <si>
    <t>ΔΕΝ ΠΡΟΣΗΛΘΕ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</si>
</sst>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0" borderId="4" xfId="0" quotePrefix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F4" sqref="F4"/>
    </sheetView>
  </sheetViews>
  <sheetFormatPr defaultColWidth="8.85546875" defaultRowHeight="15"/>
  <cols>
    <col min="1" max="1" width="37.85546875" customWidth="1"/>
    <col min="2" max="2" width="13.7109375" customWidth="1"/>
    <col min="3" max="3" width="19" customWidth="1"/>
    <col min="4" max="4" width="21.42578125" customWidth="1"/>
    <col min="5" max="5" width="16.5703125" customWidth="1"/>
    <col min="6" max="6" width="19.5703125" customWidth="1"/>
    <col min="7" max="7" width="4.7109375" customWidth="1"/>
    <col min="8" max="8" width="4.140625" customWidth="1"/>
    <col min="9" max="11" width="3.85546875" customWidth="1"/>
    <col min="12" max="12" width="3.42578125" customWidth="1"/>
    <col min="13" max="13" width="4.7109375" customWidth="1"/>
    <col min="14" max="14" width="10.140625" customWidth="1"/>
    <col min="15" max="15" width="5.7109375" customWidth="1"/>
    <col min="16" max="16" width="5" customWidth="1"/>
    <col min="17" max="17" width="6.28515625" customWidth="1"/>
    <col min="18" max="18" width="5.85546875" customWidth="1"/>
    <col min="19" max="19" width="6.28515625" customWidth="1"/>
    <col min="20" max="21" width="6.140625" customWidth="1"/>
    <col min="22" max="23" width="6.85546875" customWidth="1"/>
    <col min="24" max="24" width="6.42578125" customWidth="1"/>
    <col min="25" max="25" width="5.85546875" customWidth="1"/>
    <col min="26" max="26" width="4.85546875" customWidth="1"/>
    <col min="27" max="27" width="5.7109375" customWidth="1"/>
    <col min="28" max="28" width="5.85546875" customWidth="1"/>
    <col min="29" max="29" width="13.7109375" customWidth="1"/>
    <col min="30" max="30" width="20" customWidth="1"/>
    <col min="31" max="31" width="21.140625" customWidth="1"/>
    <col min="32" max="32" width="21.28515625" customWidth="1"/>
    <col min="33" max="33" width="4.7109375" customWidth="1"/>
    <col min="34" max="34" width="4.28515625" customWidth="1"/>
    <col min="35" max="35" width="4.42578125" customWidth="1"/>
    <col min="36" max="36" width="6.85546875" customWidth="1"/>
    <col min="37" max="37" width="3.85546875" customWidth="1"/>
    <col min="38" max="38" width="4.85546875" customWidth="1"/>
    <col min="39" max="39" width="3.85546875" customWidth="1"/>
    <col min="40" max="40" width="6.140625" customWidth="1"/>
    <col min="41" max="41" width="4.42578125" customWidth="1"/>
    <col min="42" max="42" width="4" customWidth="1"/>
    <col min="43" max="43" width="4.28515625" customWidth="1"/>
    <col min="44" max="44" width="4.140625" customWidth="1"/>
    <col min="45" max="45" width="4.28515625" customWidth="1"/>
    <col min="46" max="46" width="5.140625" customWidth="1"/>
  </cols>
  <sheetData>
    <row r="1" spans="1:6">
      <c r="B1" s="14" t="s">
        <v>0</v>
      </c>
      <c r="C1" s="15"/>
      <c r="D1" s="15"/>
      <c r="E1" s="15"/>
      <c r="F1" s="16"/>
    </row>
    <row r="2" spans="1:6">
      <c r="A2" t="s">
        <v>100</v>
      </c>
      <c r="B2" s="1"/>
      <c r="C2" s="2">
        <f>C11</f>
        <v>14.166700000000001</v>
      </c>
      <c r="D2" s="2">
        <f>D11</f>
        <v>17</v>
      </c>
      <c r="E2" s="2">
        <f>E11</f>
        <v>10.94</v>
      </c>
      <c r="F2" s="2">
        <f>F11</f>
        <v>15</v>
      </c>
    </row>
    <row r="3" spans="1:6">
      <c r="A3" t="s">
        <v>99</v>
      </c>
      <c r="B3" s="11"/>
      <c r="C3" s="12">
        <v>17.125</v>
      </c>
      <c r="D3" s="12">
        <v>18.5</v>
      </c>
      <c r="E3" s="12" t="s">
        <v>102</v>
      </c>
      <c r="F3" s="12">
        <v>17.25</v>
      </c>
    </row>
    <row r="4" spans="1:6">
      <c r="A4" t="s">
        <v>101</v>
      </c>
      <c r="B4" s="1"/>
      <c r="C4" s="13">
        <f>C2+C3</f>
        <v>31.291699999999999</v>
      </c>
      <c r="D4" s="13">
        <f>D2+D3</f>
        <v>35.5</v>
      </c>
      <c r="E4" s="13"/>
      <c r="F4" s="13">
        <f t="shared" ref="F4" si="0">F2+F3</f>
        <v>32.25</v>
      </c>
    </row>
    <row r="5" spans="1:6">
      <c r="A5" t="s">
        <v>1</v>
      </c>
      <c r="B5" s="3"/>
      <c r="C5" s="4">
        <v>5527</v>
      </c>
      <c r="D5" s="4">
        <v>5386</v>
      </c>
      <c r="E5" s="4">
        <v>5004</v>
      </c>
      <c r="F5" s="4">
        <v>5394</v>
      </c>
    </row>
    <row r="6" spans="1:6">
      <c r="A6" t="s">
        <v>2</v>
      </c>
      <c r="B6" s="3"/>
      <c r="C6" s="4">
        <v>719347</v>
      </c>
      <c r="D6" s="4">
        <v>208746</v>
      </c>
      <c r="E6" s="4">
        <v>214279</v>
      </c>
      <c r="F6" s="4">
        <v>621982</v>
      </c>
    </row>
    <row r="7" spans="1:6">
      <c r="A7" t="s">
        <v>3</v>
      </c>
      <c r="B7" s="3"/>
      <c r="C7" s="4" t="s">
        <v>4</v>
      </c>
      <c r="D7" s="4" t="s">
        <v>5</v>
      </c>
      <c r="E7" s="4" t="s">
        <v>6</v>
      </c>
      <c r="F7" s="4" t="s">
        <v>7</v>
      </c>
    </row>
    <row r="8" spans="1:6">
      <c r="A8" t="s">
        <v>8</v>
      </c>
      <c r="B8" s="3"/>
      <c r="C8" s="4" t="s">
        <v>9</v>
      </c>
      <c r="D8" s="4" t="s">
        <v>10</v>
      </c>
      <c r="E8" s="4" t="s">
        <v>10</v>
      </c>
      <c r="F8" s="4" t="s">
        <v>11</v>
      </c>
    </row>
    <row r="9" spans="1:6">
      <c r="A9" t="s">
        <v>12</v>
      </c>
      <c r="B9" s="3"/>
      <c r="C9" s="4" t="s">
        <v>13</v>
      </c>
      <c r="D9" s="4" t="s">
        <v>13</v>
      </c>
      <c r="E9" s="4" t="s">
        <v>13</v>
      </c>
      <c r="F9" s="4" t="s">
        <v>13</v>
      </c>
    </row>
    <row r="10" spans="1:6">
      <c r="A10" t="s">
        <v>14</v>
      </c>
      <c r="B10" s="3"/>
      <c r="C10" s="3"/>
      <c r="D10" s="3"/>
      <c r="E10" s="3"/>
      <c r="F10" s="3"/>
    </row>
    <row r="11" spans="1:6" ht="18.75">
      <c r="A11" t="s">
        <v>15</v>
      </c>
      <c r="B11" s="5"/>
      <c r="C11" s="6">
        <f t="shared" ref="C11:F11" si="1">C12+C55</f>
        <v>14.166700000000001</v>
      </c>
      <c r="D11" s="6">
        <f t="shared" si="1"/>
        <v>17</v>
      </c>
      <c r="E11" s="6">
        <f t="shared" si="1"/>
        <v>10.94</v>
      </c>
      <c r="F11" s="6">
        <f t="shared" si="1"/>
        <v>15</v>
      </c>
    </row>
    <row r="12" spans="1:6">
      <c r="A12" t="s">
        <v>16</v>
      </c>
      <c r="B12" s="7"/>
      <c r="C12" s="7">
        <f t="shared" ref="C12:F12" si="2">C13+C23+C32+C39+C54</f>
        <v>14</v>
      </c>
      <c r="D12" s="7">
        <f t="shared" si="2"/>
        <v>2</v>
      </c>
      <c r="E12" s="7">
        <f t="shared" si="2"/>
        <v>1.94</v>
      </c>
      <c r="F12" s="7">
        <f t="shared" si="2"/>
        <v>5.5</v>
      </c>
    </row>
    <row r="13" spans="1:6">
      <c r="A13" t="s">
        <v>17</v>
      </c>
      <c r="B13" s="8"/>
      <c r="C13" s="8">
        <f t="shared" ref="C13:F13" si="3">SUM(C14:C22)</f>
        <v>7</v>
      </c>
      <c r="D13" s="8">
        <f t="shared" si="3"/>
        <v>0</v>
      </c>
      <c r="E13" s="8">
        <f t="shared" si="3"/>
        <v>0</v>
      </c>
      <c r="F13" s="8">
        <f t="shared" si="3"/>
        <v>4</v>
      </c>
    </row>
    <row r="14" spans="1:6">
      <c r="A14" t="s">
        <v>18</v>
      </c>
      <c r="B14" s="3">
        <v>6</v>
      </c>
      <c r="C14" s="3"/>
      <c r="D14" s="3"/>
      <c r="E14" s="3"/>
      <c r="F14" s="3"/>
    </row>
    <row r="15" spans="1:6">
      <c r="A15" t="s">
        <v>19</v>
      </c>
      <c r="B15" s="3">
        <v>5</v>
      </c>
      <c r="C15" s="3"/>
      <c r="D15" s="3"/>
      <c r="E15" s="3"/>
      <c r="F15" s="3"/>
    </row>
    <row r="16" spans="1:6">
      <c r="A16" t="s">
        <v>20</v>
      </c>
      <c r="B16" s="3">
        <v>4</v>
      </c>
      <c r="C16" s="3">
        <v>4</v>
      </c>
      <c r="D16" s="3"/>
      <c r="E16" s="3"/>
      <c r="F16" s="3">
        <v>4</v>
      </c>
    </row>
    <row r="17" spans="1:6">
      <c r="A17" t="s">
        <v>21</v>
      </c>
      <c r="B17" s="3">
        <v>3</v>
      </c>
      <c r="C17" s="3">
        <v>3</v>
      </c>
      <c r="D17" s="3"/>
      <c r="E17" s="3"/>
      <c r="F17" s="3"/>
    </row>
    <row r="18" spans="1:6">
      <c r="A18" t="s">
        <v>22</v>
      </c>
      <c r="B18" s="3">
        <v>2</v>
      </c>
      <c r="C18" s="3"/>
      <c r="D18" s="3"/>
      <c r="E18" s="3"/>
      <c r="F18" s="3"/>
    </row>
    <row r="19" spans="1:6">
      <c r="A19" t="s">
        <v>23</v>
      </c>
      <c r="B19" s="3">
        <v>3</v>
      </c>
      <c r="C19" s="3"/>
      <c r="D19" s="3"/>
      <c r="E19" s="3"/>
      <c r="F19" s="9"/>
    </row>
    <row r="20" spans="1:6">
      <c r="A20" t="s">
        <v>24</v>
      </c>
      <c r="B20" s="3">
        <v>2</v>
      </c>
      <c r="C20" s="3"/>
      <c r="D20" s="3"/>
      <c r="E20" s="3"/>
      <c r="F20" s="3"/>
    </row>
    <row r="21" spans="1:6">
      <c r="A21" t="s">
        <v>25</v>
      </c>
      <c r="B21" s="3">
        <v>1</v>
      </c>
      <c r="C21" s="3"/>
      <c r="D21" s="3"/>
      <c r="E21" s="3"/>
      <c r="F21" s="3"/>
    </row>
    <row r="22" spans="1:6">
      <c r="A22" t="s">
        <v>26</v>
      </c>
      <c r="B22" s="3">
        <v>1</v>
      </c>
      <c r="C22" s="3"/>
      <c r="D22" s="3"/>
      <c r="E22" s="3"/>
      <c r="F22" s="3"/>
    </row>
    <row r="23" spans="1:6">
      <c r="A23" t="s">
        <v>27</v>
      </c>
      <c r="B23" s="8"/>
      <c r="C23" s="9">
        <v>4</v>
      </c>
      <c r="D23" s="9">
        <f t="shared" ref="D23:F23" si="4">SUM(D24:D31)</f>
        <v>2</v>
      </c>
      <c r="E23" s="8">
        <f t="shared" si="4"/>
        <v>0.44</v>
      </c>
      <c r="F23" s="8">
        <f t="shared" si="4"/>
        <v>0.5</v>
      </c>
    </row>
    <row r="24" spans="1:6">
      <c r="A24" t="s">
        <v>28</v>
      </c>
      <c r="B24" s="3">
        <v>1</v>
      </c>
      <c r="C24" s="3">
        <v>1</v>
      </c>
      <c r="D24" s="3"/>
      <c r="E24" s="3"/>
      <c r="F24" s="3"/>
    </row>
    <row r="25" spans="1:6">
      <c r="A25" t="s">
        <v>29</v>
      </c>
      <c r="B25" s="3">
        <v>1</v>
      </c>
      <c r="C25" s="3">
        <v>2</v>
      </c>
      <c r="D25" s="3"/>
      <c r="E25" s="3"/>
      <c r="F25" s="3"/>
    </row>
    <row r="26" spans="1:6">
      <c r="A26" t="s">
        <v>30</v>
      </c>
      <c r="B26" s="10" t="s">
        <v>31</v>
      </c>
      <c r="C26" s="3">
        <v>1</v>
      </c>
      <c r="D26" s="3">
        <v>1</v>
      </c>
      <c r="E26" s="3">
        <v>0.44</v>
      </c>
      <c r="F26" s="3"/>
    </row>
    <row r="27" spans="1:6">
      <c r="A27" t="s">
        <v>32</v>
      </c>
      <c r="B27" s="10" t="s">
        <v>31</v>
      </c>
      <c r="C27" s="3">
        <v>0</v>
      </c>
      <c r="D27" s="3">
        <v>1</v>
      </c>
      <c r="E27" s="3"/>
      <c r="F27" s="3"/>
    </row>
    <row r="28" spans="1:6">
      <c r="A28" t="s">
        <v>33</v>
      </c>
      <c r="B28" s="3">
        <v>1</v>
      </c>
      <c r="C28" s="3"/>
      <c r="D28" s="3"/>
      <c r="E28" s="3"/>
      <c r="F28" s="3"/>
    </row>
    <row r="29" spans="1:6">
      <c r="A29" t="s">
        <v>34</v>
      </c>
      <c r="B29" s="10" t="s">
        <v>35</v>
      </c>
      <c r="C29" s="3"/>
      <c r="D29" s="3"/>
      <c r="E29" s="3"/>
      <c r="F29" s="3"/>
    </row>
    <row r="30" spans="1:6">
      <c r="A30" t="s">
        <v>36</v>
      </c>
      <c r="B30" s="3">
        <v>1</v>
      </c>
      <c r="C30" s="3"/>
      <c r="D30" s="3"/>
      <c r="E30" s="3"/>
      <c r="F30" s="3"/>
    </row>
    <row r="31" spans="1:6">
      <c r="A31" t="s">
        <v>37</v>
      </c>
      <c r="B31" s="3">
        <v>0.5</v>
      </c>
      <c r="C31" s="9">
        <v>0.5</v>
      </c>
      <c r="D31" s="3"/>
      <c r="E31" s="3"/>
      <c r="F31" s="3">
        <v>0.5</v>
      </c>
    </row>
    <row r="32" spans="1:6">
      <c r="A32" t="s">
        <v>38</v>
      </c>
      <c r="B32" s="8"/>
      <c r="C32" s="8">
        <v>3</v>
      </c>
      <c r="D32" s="9"/>
      <c r="E32" s="8">
        <f t="shared" ref="E32:F32" si="5">SUM(E33:E38)</f>
        <v>1.5</v>
      </c>
      <c r="F32" s="8">
        <f t="shared" si="5"/>
        <v>1</v>
      </c>
    </row>
    <row r="33" spans="1:6">
      <c r="A33" t="s">
        <v>39</v>
      </c>
      <c r="B33" s="3">
        <v>3</v>
      </c>
      <c r="C33" s="3">
        <v>3</v>
      </c>
      <c r="D33" s="3"/>
      <c r="E33" s="3"/>
      <c r="F33" s="3"/>
    </row>
    <row r="34" spans="1:6">
      <c r="A34" t="s">
        <v>40</v>
      </c>
      <c r="B34" s="3">
        <v>2</v>
      </c>
      <c r="C34" s="3"/>
      <c r="D34" s="3"/>
      <c r="E34" s="3"/>
      <c r="F34" s="3"/>
    </row>
    <row r="35" spans="1:6">
      <c r="A35" t="s">
        <v>41</v>
      </c>
      <c r="B35" s="3">
        <v>1</v>
      </c>
      <c r="C35" s="3"/>
      <c r="D35" s="3"/>
      <c r="E35" s="3">
        <v>1</v>
      </c>
      <c r="F35" s="3">
        <v>1</v>
      </c>
    </row>
    <row r="36" spans="1:6">
      <c r="A36" t="s">
        <v>42</v>
      </c>
      <c r="B36" s="3">
        <v>2</v>
      </c>
      <c r="C36" s="3"/>
      <c r="D36" s="3"/>
      <c r="E36" s="3"/>
      <c r="F36" s="3"/>
    </row>
    <row r="37" spans="1:6">
      <c r="A37" t="s">
        <v>43</v>
      </c>
      <c r="B37" s="3">
        <v>1</v>
      </c>
      <c r="C37" s="3"/>
      <c r="D37" s="3"/>
      <c r="E37" s="3"/>
      <c r="F37" s="3"/>
    </row>
    <row r="38" spans="1:6">
      <c r="A38" t="s">
        <v>44</v>
      </c>
      <c r="B38" s="3">
        <v>0.5</v>
      </c>
      <c r="C38" s="3"/>
      <c r="D38" s="3"/>
      <c r="E38" s="3">
        <v>0.5</v>
      </c>
      <c r="F38" s="3"/>
    </row>
    <row r="39" spans="1:6">
      <c r="A39" t="s">
        <v>45</v>
      </c>
      <c r="B39" s="8"/>
      <c r="C39" s="8"/>
      <c r="D39" s="8"/>
      <c r="E39" s="8"/>
      <c r="F39" s="8"/>
    </row>
    <row r="40" spans="1:6">
      <c r="A40" t="s">
        <v>46</v>
      </c>
      <c r="B40" s="8"/>
      <c r="C40" s="8"/>
      <c r="D40" s="8"/>
      <c r="E40" s="8"/>
      <c r="F40" s="9"/>
    </row>
    <row r="41" spans="1:6">
      <c r="A41" t="s">
        <v>47</v>
      </c>
      <c r="B41" s="10" t="s">
        <v>48</v>
      </c>
      <c r="C41" s="3"/>
      <c r="D41" s="3"/>
      <c r="E41" s="3"/>
      <c r="F41" s="3"/>
    </row>
    <row r="42" spans="1:6">
      <c r="A42" t="s">
        <v>49</v>
      </c>
      <c r="B42" s="10" t="s">
        <v>50</v>
      </c>
      <c r="C42" s="3"/>
      <c r="D42" s="3"/>
      <c r="E42" s="3"/>
      <c r="F42" s="3"/>
    </row>
    <row r="43" spans="1:6">
      <c r="A43" t="s">
        <v>51</v>
      </c>
      <c r="B43" s="10" t="s">
        <v>52</v>
      </c>
      <c r="C43" s="3"/>
      <c r="D43" s="3"/>
      <c r="E43" s="3"/>
      <c r="F43" s="3"/>
    </row>
    <row r="44" spans="1:6">
      <c r="A44" t="s">
        <v>53</v>
      </c>
      <c r="B44" s="3" t="s">
        <v>54</v>
      </c>
      <c r="C44" s="3"/>
      <c r="D44" s="3"/>
      <c r="E44" s="3"/>
      <c r="F44" s="3"/>
    </row>
    <row r="45" spans="1:6">
      <c r="A45" t="s">
        <v>55</v>
      </c>
      <c r="B45" s="10" t="s">
        <v>56</v>
      </c>
      <c r="C45" s="3"/>
      <c r="D45" s="3"/>
      <c r="E45" s="3"/>
      <c r="F45" s="3"/>
    </row>
    <row r="46" spans="1:6">
      <c r="A46" t="s">
        <v>57</v>
      </c>
      <c r="B46" s="3" t="s">
        <v>58</v>
      </c>
      <c r="C46" s="3"/>
      <c r="D46" s="3"/>
      <c r="E46" s="3"/>
      <c r="F46" s="3"/>
    </row>
    <row r="47" spans="1:6">
      <c r="A47" t="s">
        <v>59</v>
      </c>
      <c r="B47" s="3" t="s">
        <v>60</v>
      </c>
      <c r="C47" s="3"/>
      <c r="D47" s="3"/>
      <c r="E47" s="3"/>
      <c r="F47" s="3"/>
    </row>
    <row r="48" spans="1:6">
      <c r="A48" t="s">
        <v>61</v>
      </c>
      <c r="B48" s="3">
        <v>1</v>
      </c>
      <c r="C48" s="3"/>
      <c r="D48" s="3"/>
      <c r="E48" s="3"/>
      <c r="F48" s="3"/>
    </row>
    <row r="49" spans="1:6">
      <c r="A49" t="s">
        <v>62</v>
      </c>
      <c r="B49" s="3" t="s">
        <v>63</v>
      </c>
      <c r="C49" s="3"/>
      <c r="D49" s="3"/>
      <c r="E49" s="3"/>
      <c r="F49" s="3"/>
    </row>
    <row r="50" spans="1:6">
      <c r="A50" t="s">
        <v>64</v>
      </c>
      <c r="B50" s="10" t="s">
        <v>65</v>
      </c>
      <c r="C50" s="3"/>
      <c r="D50" s="3"/>
      <c r="E50" s="3"/>
      <c r="F50" s="3"/>
    </row>
    <row r="51" spans="1:6">
      <c r="A51" t="s">
        <v>66</v>
      </c>
      <c r="B51" s="8"/>
      <c r="C51" s="8"/>
      <c r="D51" s="8"/>
      <c r="E51" s="8"/>
      <c r="F51" s="8"/>
    </row>
    <row r="52" spans="1:6">
      <c r="A52" t="s">
        <v>67</v>
      </c>
      <c r="B52" s="3" t="s">
        <v>68</v>
      </c>
      <c r="C52" s="3"/>
      <c r="D52" s="3"/>
      <c r="E52" s="3"/>
      <c r="F52" s="3"/>
    </row>
    <row r="53" spans="1:6">
      <c r="A53" t="s">
        <v>69</v>
      </c>
      <c r="B53" s="3" t="s">
        <v>70</v>
      </c>
      <c r="C53" s="3"/>
      <c r="D53" s="3"/>
      <c r="E53" s="3"/>
      <c r="F53" s="3">
        <v>0.5</v>
      </c>
    </row>
    <row r="54" spans="1:6">
      <c r="A54" t="s">
        <v>71</v>
      </c>
      <c r="B54" s="8" t="s">
        <v>72</v>
      </c>
      <c r="C54" s="3"/>
      <c r="D54" s="3"/>
      <c r="E54" s="3"/>
      <c r="F54" s="3"/>
    </row>
    <row r="55" spans="1:6">
      <c r="A55" t="s">
        <v>73</v>
      </c>
      <c r="B55" s="7"/>
      <c r="C55" s="7">
        <f t="shared" ref="C55:F55" si="6">C57+C60+C61+C64+C65</f>
        <v>0.16669999999999999</v>
      </c>
      <c r="D55" s="7">
        <f t="shared" si="6"/>
        <v>15</v>
      </c>
      <c r="E55" s="7">
        <f t="shared" si="6"/>
        <v>9</v>
      </c>
      <c r="F55" s="7">
        <f t="shared" si="6"/>
        <v>9.5</v>
      </c>
    </row>
    <row r="56" spans="1:6">
      <c r="A56" t="s">
        <v>74</v>
      </c>
      <c r="B56" s="3"/>
      <c r="C56" s="3"/>
      <c r="D56" s="3"/>
      <c r="E56" s="3"/>
      <c r="F56" s="3"/>
    </row>
    <row r="57" spans="1:6">
      <c r="A57" t="s">
        <v>75</v>
      </c>
      <c r="B57" s="3"/>
      <c r="C57" s="8"/>
      <c r="D57" s="8">
        <v>9</v>
      </c>
      <c r="E57" s="8">
        <v>9</v>
      </c>
      <c r="F57" s="8">
        <v>7</v>
      </c>
    </row>
    <row r="58" spans="1:6">
      <c r="A58" t="s">
        <v>76</v>
      </c>
      <c r="B58" s="3" t="s">
        <v>77</v>
      </c>
      <c r="C58" s="3">
        <v>0</v>
      </c>
      <c r="D58" s="3">
        <v>9</v>
      </c>
      <c r="E58" s="3">
        <v>9</v>
      </c>
      <c r="F58" s="3"/>
    </row>
    <row r="59" spans="1:6">
      <c r="A59" t="s">
        <v>78</v>
      </c>
      <c r="B59" s="3" t="s">
        <v>79</v>
      </c>
      <c r="C59" s="3"/>
      <c r="D59" s="3"/>
      <c r="E59" s="3"/>
      <c r="F59" s="3"/>
    </row>
    <row r="60" spans="1:6">
      <c r="A60" t="s">
        <v>80</v>
      </c>
      <c r="B60" s="3" t="s">
        <v>81</v>
      </c>
      <c r="C60" s="8"/>
      <c r="D60" s="8"/>
      <c r="E60" s="8"/>
      <c r="F60" s="8"/>
    </row>
    <row r="61" spans="1:6">
      <c r="A61" t="s">
        <v>82</v>
      </c>
      <c r="B61" s="3"/>
      <c r="C61" s="8"/>
      <c r="D61" s="8"/>
      <c r="E61" s="8"/>
      <c r="F61" s="8"/>
    </row>
    <row r="62" spans="1:6">
      <c r="A62" t="s">
        <v>83</v>
      </c>
      <c r="B62" s="3" t="s">
        <v>84</v>
      </c>
      <c r="C62" s="3"/>
      <c r="D62" s="9"/>
      <c r="E62" s="3"/>
      <c r="F62" s="3"/>
    </row>
    <row r="63" spans="1:6">
      <c r="A63" t="s">
        <v>85</v>
      </c>
      <c r="B63" s="3" t="s">
        <v>84</v>
      </c>
      <c r="C63" s="3">
        <v>0</v>
      </c>
      <c r="D63" s="3"/>
      <c r="E63" s="3"/>
      <c r="F63" s="3"/>
    </row>
    <row r="64" spans="1:6">
      <c r="A64" t="s">
        <v>86</v>
      </c>
      <c r="B64" s="9"/>
      <c r="C64" s="3"/>
      <c r="D64" s="3"/>
      <c r="E64" s="3"/>
      <c r="F64" s="3"/>
    </row>
    <row r="65" spans="1:6">
      <c r="A65" t="s">
        <v>87</v>
      </c>
      <c r="B65" s="8"/>
      <c r="C65" s="8">
        <f t="shared" ref="C65:F65" si="7">SUM(C66:C72)</f>
        <v>0.16669999999999999</v>
      </c>
      <c r="D65" s="8">
        <f t="shared" si="7"/>
        <v>6</v>
      </c>
      <c r="E65" s="8">
        <f t="shared" si="7"/>
        <v>0</v>
      </c>
      <c r="F65" s="8">
        <f t="shared" si="7"/>
        <v>2.5</v>
      </c>
    </row>
    <row r="66" spans="1:6">
      <c r="A66" t="s">
        <v>88</v>
      </c>
      <c r="B66" s="3" t="s">
        <v>89</v>
      </c>
      <c r="C66" s="3"/>
      <c r="D66" s="3"/>
      <c r="E66" s="3"/>
      <c r="F66" s="3"/>
    </row>
    <row r="67" spans="1:6">
      <c r="A67" t="s">
        <v>90</v>
      </c>
      <c r="B67" s="3" t="s">
        <v>91</v>
      </c>
      <c r="C67" s="3"/>
      <c r="D67" s="3"/>
      <c r="E67" s="3"/>
      <c r="F67" s="3"/>
    </row>
    <row r="68" spans="1:6">
      <c r="A68" t="s">
        <v>92</v>
      </c>
      <c r="B68" s="3" t="s">
        <v>93</v>
      </c>
      <c r="C68" s="3"/>
      <c r="D68" s="3">
        <v>6</v>
      </c>
      <c r="E68" s="3"/>
      <c r="F68" s="3">
        <v>2.25</v>
      </c>
    </row>
    <row r="69" spans="1:6">
      <c r="A69" t="s">
        <v>94</v>
      </c>
      <c r="B69" s="3" t="s">
        <v>95</v>
      </c>
      <c r="C69" s="3">
        <v>0.16669999999999999</v>
      </c>
      <c r="D69" s="3"/>
      <c r="E69" s="3"/>
      <c r="F69" s="3">
        <v>0.25</v>
      </c>
    </row>
    <row r="70" spans="1:6">
      <c r="A70" t="s">
        <v>96</v>
      </c>
      <c r="B70" s="3" t="s">
        <v>95</v>
      </c>
      <c r="C70" s="3"/>
      <c r="D70" s="3"/>
      <c r="E70" s="3"/>
      <c r="F70" s="3"/>
    </row>
    <row r="71" spans="1:6">
      <c r="A71" t="s">
        <v>97</v>
      </c>
      <c r="B71" s="3" t="s">
        <v>98</v>
      </c>
      <c r="C71" s="3"/>
      <c r="D71" s="3"/>
      <c r="E71" s="3"/>
      <c r="F71" s="3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2023-09-01T12:59:32Z</dcterms:created>
  <dcterms:modified xsi:type="dcterms:W3CDTF">2023-09-11T11:57:19Z</dcterms:modified>
</cp:coreProperties>
</file>